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60" windowHeight="39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<sst xmlns="http://schemas.openxmlformats.org/spreadsheetml/2006/main" count="101" uniqueCount="55">
  <si>
    <t>NN</t>
  </si>
  <si>
    <t>x</t>
  </si>
  <si>
    <t>.</t>
  </si>
  <si>
    <t>ԾԱՆՈՒՑՈՒՄ</t>
  </si>
  <si>
    <t xml:space="preserve">Բաժին N </t>
  </si>
  <si>
    <t xml:space="preserve">  Խումբ N </t>
  </si>
  <si>
    <t xml:space="preserve">    Դաս N </t>
  </si>
  <si>
    <t>անվանումը</t>
  </si>
  <si>
    <t>հաստատված  քանակը</t>
  </si>
  <si>
    <t>քանակը</t>
  </si>
  <si>
    <t xml:space="preserve">միավորի գինը (դրամներով)                     </t>
  </si>
  <si>
    <t>միավորի գինը (դրամներով)</t>
  </si>
  <si>
    <t>հոդվածի անվանումը</t>
  </si>
  <si>
    <t>այդ թվում`</t>
  </si>
  <si>
    <t>ԸՆԴԱՄԵՆԸ</t>
  </si>
  <si>
    <t>որից`</t>
  </si>
  <si>
    <t>1</t>
  </si>
  <si>
    <t>ՀՀ ֆինանսների նախարարի</t>
  </si>
  <si>
    <t xml:space="preserve">  Ա. Գնումների պլանում կատարվող փոփոխություններ</t>
  </si>
  <si>
    <t>Բ. Գնումների պլանում կատարվող լրացումներ</t>
  </si>
  <si>
    <t xml:space="preserve">3. Ծրագրի դասման բյուջետային ծախսերի գործառական դասակարգման </t>
  </si>
  <si>
    <t>չափման միավորը</t>
  </si>
  <si>
    <t xml:space="preserve">Գործող գնումների պլանում  փոփոխության ենթարկվող, կամ նոր լրացվող գնման առարկայի </t>
  </si>
  <si>
    <t xml:space="preserve">  Գնումների պլանում առաջարկվող փոփոխության (լրացման)</t>
  </si>
  <si>
    <t>Գնումների պլանում կատարված փոփոխությունից հետո գնմնան առարկայի</t>
  </si>
  <si>
    <t>Կնքված պայմանագրերի համաձայն ընթացիկ տարվա ընթացքում  գնվելիք գնման առարկայի</t>
  </si>
  <si>
    <t xml:space="preserve">Գնումների պլանով նախատեսված հատկացումների գումարների առաջարկվող փոփոխությունները ըստ բյուջետային ծախսերի տնտեսագիտական դասակարգման հոդվածների </t>
  </si>
  <si>
    <t>ԱՄԲՈՂՋԸ</t>
  </si>
  <si>
    <t>Գնման ձևը         /ընթացակարգը/</t>
  </si>
  <si>
    <t>ձեռքբերման ծախսերի տարեկան գումարը(հազար դրամներով)</t>
  </si>
  <si>
    <t>Միջանցիկ կոդը` ըստ CPV դասակարգման</t>
  </si>
  <si>
    <t>ձեռքբերման ծախսերի տարեկան գումարը(հազար դրամներով) (ս.7xս.6)/1000</t>
  </si>
  <si>
    <t xml:space="preserve"> Գնումների պլանում նշված գնման առարկայի ձեռքբերման  համար նախատեսված հատկացումների ազատ (կնքված պայմանագրերով չընդգրկված) մնացորդը                                                             (հազար դրամներով) ս.5-ս.8                                  </t>
  </si>
  <si>
    <t xml:space="preserve">տարեկան գումարը                                                                                                                                 (հազար դրամներով) (ս.11xս.10)/1000                                                                                             </t>
  </si>
  <si>
    <t xml:space="preserve">քանակը ս.4+ս.10   </t>
  </si>
  <si>
    <t>ձեռքբերման ծախսերի տարեկան  գումարը (հազար դրամներով)ս.5+ս.12</t>
  </si>
  <si>
    <t xml:space="preserve">Հատկացումների գումարը (հազար դրամներով) ս.17=ս.12 </t>
  </si>
  <si>
    <t>Հավելված 4</t>
  </si>
  <si>
    <t>Օրինակելի ձև</t>
  </si>
  <si>
    <t xml:space="preserve">  _______________       -ի 2013 թվականի N    -ի հրամանի</t>
  </si>
  <si>
    <t>01</t>
  </si>
  <si>
    <t>դրամ</t>
  </si>
  <si>
    <t>10</t>
  </si>
  <si>
    <t>09</t>
  </si>
  <si>
    <t>2. Ծրագրի անվանումը`   01. Գործադիր իշխանության, պետական կառավարման հանրապետական և տարածքային կառավարման արմինների պահպանում</t>
  </si>
  <si>
    <t>1. Պատվիրատուի անվանումը` ՀՀ ՏԿԶՆ միգրացիոն պետական ծառայություն</t>
  </si>
  <si>
    <t xml:space="preserve">  2017 ԹՎԱԿԱՆԻ  ԳՆՈՒՄՆԵՐԻ  ՊԼԱՆՈՒՄ  ՓՈՓՈԽՈՒԹՈՒՆՆԵՐԻ  ԵՎ/ԿԱՄ  ԼՐԱՑՈՒՄՆԵՐԻ  ՄԱՍԻՆ</t>
  </si>
  <si>
    <t>63521200/20</t>
  </si>
  <si>
    <t>բեռների փոխադրման ծառայություններ</t>
  </si>
  <si>
    <t>4239</t>
  </si>
  <si>
    <t>ԳՀ</t>
  </si>
  <si>
    <t>ՄԱ</t>
  </si>
  <si>
    <t>79211220/2</t>
  </si>
  <si>
    <t>գույքագրման ծառայություններ</t>
  </si>
  <si>
    <t>Ընդհանուր բնույթի այլ ծառայություններ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</si>
</sst>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#,##0.0"/>
    <numFmt numFmtId="189" formatCode="_-* #,##0.0_?_._-;\-* #,##0.0_?_._-;_-* &quot;-&quot;?_?_._-;_-@_-"/>
    <numFmt numFmtId="190" formatCode="#,##0.0_);\(#,##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"/>
    <numFmt numFmtId="196" formatCode="0.0"/>
    <numFmt numFmtId="197" formatCode="0.000"/>
    <numFmt numFmtId="198" formatCode="0.0000"/>
    <numFmt numFmtId="199" formatCode="0.00000"/>
    <numFmt numFmtId="200" formatCode="#,##0.0000"/>
    <numFmt numFmtId="201" formatCode="#,##0.00000"/>
    <numFmt numFmtId="202" formatCode="_-* #,##0.000\ _ _-;\-* #,##0.000\ _ _-;_-* &quot;-&quot;??\ _ _-;_-@_-"/>
    <numFmt numFmtId="203" formatCode="_-* #,##0.0000\ _ _-;\-* #,##0.0000\ _ _-;_-* &quot;-&quot;??\ _ _-;_-@_-"/>
    <numFmt numFmtId="204" formatCode="_-* #,##0.0\ _ _-;\-* #,##0.0\ _ _-;_-* &quot;-&quot;??\ _ _-;_-@_-"/>
    <numFmt numFmtId="205" formatCode="_-* #,##0\ _ _-;\-* #,##0\ _ _-;_-* &quot;-&quot;??\ _ _-;_-@_-"/>
    <numFmt numFmtId="206" formatCode="_-* #,##0.00000\ _ _-;\-* #,##0.00000\ _ _-;_-* &quot;-&quot;??\ _ _-;_-@_-"/>
    <numFmt numFmtId="207" formatCode="_-* #,##0.000_р_._-;\-* #,##0.000_р_._-;_-* &quot;-&quot;???_р_._-;_-@_-"/>
  </numFmts>
  <fonts count="49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GHEA Grapalat"/>
      <family val="3"/>
    </font>
    <font>
      <sz val="10"/>
      <name val="GHEA Grapalat"/>
      <family val="3"/>
    </font>
    <font>
      <b/>
      <u val="single"/>
      <sz val="9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sz val="8"/>
      <name val="Arial"/>
      <family val="2"/>
    </font>
    <font>
      <b/>
      <sz val="8"/>
      <name val="GHEA Grapalat"/>
      <family val="3"/>
    </font>
    <font>
      <sz val="8"/>
      <name val="GHEA Grapalat"/>
      <family val="3"/>
    </font>
    <font>
      <sz val="8"/>
      <name val="Arial Armenian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88" fontId="4" fillId="0" borderId="0" xfId="33" applyNumberFormat="1" applyFont="1" applyAlignment="1">
      <alignment vertical="center"/>
      <protection/>
    </xf>
    <xf numFmtId="1" fontId="4" fillId="0" borderId="0" xfId="33" applyNumberFormat="1" applyFont="1" applyAlignment="1">
      <alignment vertical="center"/>
      <protection/>
    </xf>
    <xf numFmtId="188" fontId="4" fillId="0" borderId="0" xfId="33" applyNumberFormat="1" applyFont="1" applyBorder="1" applyAlignment="1">
      <alignment vertical="center"/>
      <protection/>
    </xf>
    <xf numFmtId="0" fontId="4" fillId="0" borderId="0" xfId="33" applyFont="1">
      <alignment/>
      <protection/>
    </xf>
    <xf numFmtId="0" fontId="5" fillId="0" borderId="0" xfId="33" applyFont="1">
      <alignment/>
      <protection/>
    </xf>
    <xf numFmtId="0" fontId="6" fillId="0" borderId="0" xfId="33" applyFont="1" applyAlignment="1">
      <alignment horizontal="centerContinuous"/>
      <protection/>
    </xf>
    <xf numFmtId="0" fontId="6" fillId="0" borderId="0" xfId="33" applyFont="1" applyAlignment="1">
      <alignment horizontal="center"/>
      <protection/>
    </xf>
    <xf numFmtId="0" fontId="7" fillId="0" borderId="0" xfId="33" applyFont="1" applyAlignment="1">
      <alignment horizontal="centerContinuous" wrapText="1"/>
      <protection/>
    </xf>
    <xf numFmtId="0" fontId="7" fillId="0" borderId="0" xfId="33" applyFont="1" applyAlignment="1">
      <alignment horizontal="center" wrapText="1"/>
      <protection/>
    </xf>
    <xf numFmtId="0" fontId="7" fillId="0" borderId="0" xfId="33" applyFont="1">
      <alignment/>
      <protection/>
    </xf>
    <xf numFmtId="0" fontId="4" fillId="0" borderId="0" xfId="33" applyFont="1" applyFill="1">
      <alignment/>
      <protection/>
    </xf>
    <xf numFmtId="49" fontId="7" fillId="0" borderId="10" xfId="33" applyNumberFormat="1" applyFont="1" applyBorder="1" applyAlignment="1">
      <alignment horizontal="center"/>
      <protection/>
    </xf>
    <xf numFmtId="0" fontId="7" fillId="0" borderId="0" xfId="33" applyFont="1" applyBorder="1">
      <alignment/>
      <protection/>
    </xf>
    <xf numFmtId="0" fontId="7" fillId="0" borderId="0" xfId="33" applyFont="1" applyAlignment="1">
      <alignment horizontal="right"/>
      <protection/>
    </xf>
    <xf numFmtId="188" fontId="7" fillId="0" borderId="11" xfId="33" applyNumberFormat="1" applyFont="1" applyBorder="1" applyAlignment="1">
      <alignment horizontal="center" vertical="center"/>
      <protection/>
    </xf>
    <xf numFmtId="188" fontId="4" fillId="0" borderId="0" xfId="33" applyNumberFormat="1" applyFont="1" applyBorder="1" applyAlignment="1">
      <alignment horizontal="center" vertical="center"/>
      <protection/>
    </xf>
    <xf numFmtId="188" fontId="7" fillId="0" borderId="0" xfId="33" applyNumberFormat="1" applyFont="1" applyBorder="1" applyAlignment="1">
      <alignment horizontal="center" vertical="center"/>
      <protection/>
    </xf>
    <xf numFmtId="188" fontId="7" fillId="0" borderId="12" xfId="33" applyNumberFormat="1" applyFont="1" applyBorder="1" applyAlignment="1">
      <alignment horizontal="center" vertical="center"/>
      <protection/>
    </xf>
    <xf numFmtId="1" fontId="7" fillId="0" borderId="0" xfId="33" applyNumberFormat="1" applyFont="1" applyBorder="1" applyAlignment="1">
      <alignment horizontal="center" vertical="center"/>
      <protection/>
    </xf>
    <xf numFmtId="0" fontId="4" fillId="0" borderId="0" xfId="33" applyFont="1" applyBorder="1">
      <alignment/>
      <protection/>
    </xf>
    <xf numFmtId="188" fontId="7" fillId="0" borderId="13" xfId="33" applyNumberFormat="1" applyFont="1" applyBorder="1" applyAlignment="1">
      <alignment horizontal="center" vertical="center"/>
      <protection/>
    </xf>
    <xf numFmtId="0" fontId="9" fillId="0" borderId="0" xfId="33" applyFont="1">
      <alignment/>
      <protection/>
    </xf>
    <xf numFmtId="190" fontId="4" fillId="0" borderId="0" xfId="33" applyNumberFormat="1" applyFont="1" applyAlignment="1">
      <alignment horizontal="center" vertical="center"/>
      <protection/>
    </xf>
    <xf numFmtId="190" fontId="7" fillId="0" borderId="0" xfId="33" applyNumberFormat="1" applyFont="1" applyAlignment="1">
      <alignment horizontal="center" vertical="center"/>
      <protection/>
    </xf>
    <xf numFmtId="49" fontId="7" fillId="0" borderId="14" xfId="33" applyNumberFormat="1" applyFont="1" applyBorder="1" applyAlignment="1">
      <alignment horizontal="center" vertical="center" wrapText="1"/>
      <protection/>
    </xf>
    <xf numFmtId="188" fontId="8" fillId="0" borderId="14" xfId="33" applyNumberFormat="1" applyFont="1" applyBorder="1" applyAlignment="1">
      <alignment horizontal="center" vertical="center" wrapText="1"/>
      <protection/>
    </xf>
    <xf numFmtId="1" fontId="7" fillId="0" borderId="14" xfId="33" applyNumberFormat="1" applyFont="1" applyBorder="1" applyAlignment="1">
      <alignment horizontal="center" vertical="center"/>
      <protection/>
    </xf>
    <xf numFmtId="188" fontId="7" fillId="0" borderId="14" xfId="33" applyNumberFormat="1" applyFont="1" applyBorder="1" applyAlignment="1">
      <alignment horizontal="center" vertical="center" wrapText="1"/>
      <protection/>
    </xf>
    <xf numFmtId="3" fontId="7" fillId="0" borderId="14" xfId="33" applyNumberFormat="1" applyFont="1" applyBorder="1" applyAlignment="1">
      <alignment horizontal="center" vertical="center" wrapText="1"/>
      <protection/>
    </xf>
    <xf numFmtId="4" fontId="7" fillId="0" borderId="14" xfId="33" applyNumberFormat="1" applyFont="1" applyBorder="1" applyAlignment="1">
      <alignment horizontal="center" vertical="center" wrapText="1"/>
      <protection/>
    </xf>
    <xf numFmtId="188" fontId="7" fillId="0" borderId="14" xfId="33" applyNumberFormat="1" applyFont="1" applyFill="1" applyBorder="1" applyAlignment="1">
      <alignment horizontal="center" vertical="center"/>
      <protection/>
    </xf>
    <xf numFmtId="0" fontId="6" fillId="0" borderId="0" xfId="33" applyFont="1" applyAlignment="1">
      <alignment/>
      <protection/>
    </xf>
    <xf numFmtId="188" fontId="7" fillId="33" borderId="15" xfId="33" applyNumberFormat="1" applyFont="1" applyFill="1" applyBorder="1" applyAlignment="1">
      <alignment horizontal="left" vertical="center" wrapText="1"/>
      <protection/>
    </xf>
    <xf numFmtId="49" fontId="7" fillId="34" borderId="10" xfId="33" applyNumberFormat="1" applyFont="1" applyFill="1" applyBorder="1" applyAlignment="1">
      <alignment horizontal="center" vertical="center" wrapText="1"/>
      <protection/>
    </xf>
    <xf numFmtId="188" fontId="7" fillId="34" borderId="15" xfId="33" applyNumberFormat="1" applyFont="1" applyFill="1" applyBorder="1" applyAlignment="1">
      <alignment horizontal="left" vertical="center" wrapText="1"/>
      <protection/>
    </xf>
    <xf numFmtId="188" fontId="7" fillId="34" borderId="10" xfId="33" applyNumberFormat="1" applyFont="1" applyFill="1" applyBorder="1" applyAlignment="1">
      <alignment horizontal="center" vertical="center" wrapText="1"/>
      <protection/>
    </xf>
    <xf numFmtId="1" fontId="7" fillId="34" borderId="10" xfId="33" applyNumberFormat="1" applyFont="1" applyFill="1" applyBorder="1" applyAlignment="1">
      <alignment horizontal="center" vertical="center"/>
      <protection/>
    </xf>
    <xf numFmtId="188" fontId="7" fillId="34" borderId="16" xfId="33" applyNumberFormat="1" applyFont="1" applyFill="1" applyBorder="1" applyAlignment="1">
      <alignment horizontal="center" vertical="center"/>
      <protection/>
    </xf>
    <xf numFmtId="188" fontId="7" fillId="33" borderId="17" xfId="33" applyNumberFormat="1" applyFont="1" applyFill="1" applyBorder="1" applyAlignment="1">
      <alignment horizontal="center" vertical="center"/>
      <protection/>
    </xf>
    <xf numFmtId="188" fontId="7" fillId="33" borderId="18" xfId="33" applyNumberFormat="1" applyFont="1" applyFill="1" applyBorder="1" applyAlignment="1">
      <alignment horizontal="center" vertical="center"/>
      <protection/>
    </xf>
    <xf numFmtId="1" fontId="7" fillId="33" borderId="18" xfId="33" applyNumberFormat="1" applyFont="1" applyFill="1" applyBorder="1" applyAlignment="1">
      <alignment horizontal="center" vertical="center"/>
      <protection/>
    </xf>
    <xf numFmtId="188" fontId="7" fillId="33" borderId="19" xfId="33" applyNumberFormat="1" applyFont="1" applyFill="1" applyBorder="1" applyAlignment="1">
      <alignment horizontal="center" vertical="center"/>
      <protection/>
    </xf>
    <xf numFmtId="0" fontId="7" fillId="0" borderId="14" xfId="33" applyNumberFormat="1" applyFont="1" applyBorder="1" applyAlignment="1">
      <alignment horizontal="center" vertical="center" wrapText="1"/>
      <protection/>
    </xf>
    <xf numFmtId="188" fontId="7" fillId="33" borderId="20" xfId="33" applyNumberFormat="1" applyFont="1" applyFill="1" applyBorder="1" applyAlignment="1">
      <alignment horizontal="center" vertical="center"/>
      <protection/>
    </xf>
    <xf numFmtId="49" fontId="7" fillId="34" borderId="15" xfId="33" applyNumberFormat="1" applyFont="1" applyFill="1" applyBorder="1" applyAlignment="1">
      <alignment horizontal="center" vertical="center" wrapText="1"/>
      <protection/>
    </xf>
    <xf numFmtId="49" fontId="7" fillId="0" borderId="0" xfId="33" applyNumberFormat="1" applyFont="1" applyBorder="1" applyAlignment="1">
      <alignment horizontal="center"/>
      <protection/>
    </xf>
    <xf numFmtId="0" fontId="7" fillId="0" borderId="0" xfId="33" applyFont="1" applyFill="1" applyBorder="1" applyAlignment="1">
      <alignment horizontal="center" wrapText="1"/>
      <protection/>
    </xf>
    <xf numFmtId="195" fontId="7" fillId="0" borderId="14" xfId="33" applyNumberFormat="1" applyFont="1" applyBorder="1" applyAlignment="1">
      <alignment horizontal="center" vertical="center" wrapText="1"/>
      <protection/>
    </xf>
    <xf numFmtId="197" fontId="7" fillId="0" borderId="14" xfId="33" applyNumberFormat="1" applyFont="1" applyBorder="1" applyAlignment="1">
      <alignment horizontal="center" vertical="center" wrapText="1"/>
      <protection/>
    </xf>
    <xf numFmtId="195" fontId="7" fillId="0" borderId="14" xfId="33" applyNumberFormat="1" applyFont="1" applyBorder="1" applyAlignment="1">
      <alignment horizontal="center" vertical="center"/>
      <protection/>
    </xf>
    <xf numFmtId="49" fontId="12" fillId="0" borderId="14" xfId="33" applyNumberFormat="1" applyFont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2" fillId="35" borderId="0" xfId="0" applyFont="1" applyFill="1" applyAlignment="1" applyProtection="1">
      <alignment horizontal="left" vertical="top" wrapText="1"/>
      <protection locked="0"/>
    </xf>
    <xf numFmtId="188" fontId="11" fillId="0" borderId="14" xfId="33" applyNumberFormat="1" applyFont="1" applyBorder="1" applyAlignment="1">
      <alignment horizontal="left" vertical="center" wrapText="1"/>
      <protection/>
    </xf>
    <xf numFmtId="195" fontId="7" fillId="33" borderId="18" xfId="33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188" fontId="11" fillId="0" borderId="21" xfId="33" applyNumberFormat="1" applyFont="1" applyBorder="1" applyAlignment="1">
      <alignment vertical="center" wrapText="1"/>
      <protection/>
    </xf>
    <xf numFmtId="188" fontId="11" fillId="0" borderId="20" xfId="33" applyNumberFormat="1" applyFont="1" applyBorder="1" applyAlignment="1">
      <alignment vertical="center" wrapText="1"/>
      <protection/>
    </xf>
    <xf numFmtId="188" fontId="11" fillId="0" borderId="20" xfId="33" applyNumberFormat="1" applyFont="1" applyBorder="1" applyAlignment="1">
      <alignment horizontal="center" vertical="center" wrapText="1"/>
      <protection/>
    </xf>
    <xf numFmtId="188" fontId="11" fillId="0" borderId="20" xfId="33" applyNumberFormat="1" applyFont="1" applyBorder="1" applyAlignment="1">
      <alignment vertical="center"/>
      <protection/>
    </xf>
    <xf numFmtId="1" fontId="11" fillId="0" borderId="20" xfId="33" applyNumberFormat="1" applyFont="1" applyBorder="1" applyAlignment="1">
      <alignment horizontal="center" vertical="center"/>
      <protection/>
    </xf>
    <xf numFmtId="188" fontId="11" fillId="0" borderId="20" xfId="33" applyNumberFormat="1" applyFont="1" applyBorder="1" applyAlignment="1">
      <alignment horizontal="center" vertical="center"/>
      <protection/>
    </xf>
    <xf numFmtId="189" fontId="11" fillId="0" borderId="20" xfId="33" applyNumberFormat="1" applyFont="1" applyBorder="1" applyAlignment="1">
      <alignment horizontal="center"/>
      <protection/>
    </xf>
    <xf numFmtId="188" fontId="11" fillId="0" borderId="0" xfId="33" applyNumberFormat="1" applyFont="1" applyBorder="1" applyAlignment="1">
      <alignment vertical="center"/>
      <protection/>
    </xf>
    <xf numFmtId="202" fontId="7" fillId="0" borderId="14" xfId="61" applyNumberFormat="1" applyFont="1" applyBorder="1" applyAlignment="1">
      <alignment horizontal="center" vertical="center" wrapText="1"/>
    </xf>
    <xf numFmtId="49" fontId="13" fillId="0" borderId="14" xfId="33" applyNumberFormat="1" applyFont="1" applyBorder="1" applyAlignment="1">
      <alignment horizontal="left" vertical="center" wrapText="1"/>
      <protection/>
    </xf>
    <xf numFmtId="3" fontId="7" fillId="0" borderId="0" xfId="33" applyNumberFormat="1" applyFont="1" applyBorder="1" applyAlignment="1">
      <alignment horizontal="center" vertical="center"/>
      <protection/>
    </xf>
    <xf numFmtId="49" fontId="4" fillId="0" borderId="14" xfId="33" applyNumberFormat="1" applyFont="1" applyBorder="1" applyAlignment="1">
      <alignment horizontal="center" vertical="center" wrapText="1"/>
      <protection/>
    </xf>
    <xf numFmtId="3" fontId="4" fillId="0" borderId="14" xfId="33" applyNumberFormat="1" applyFont="1" applyBorder="1" applyAlignment="1">
      <alignment horizontal="center" vertical="center" wrapText="1"/>
      <protection/>
    </xf>
    <xf numFmtId="188" fontId="4" fillId="0" borderId="14" xfId="33" applyNumberFormat="1" applyFont="1" applyFill="1" applyBorder="1" applyAlignment="1">
      <alignment horizontal="center" vertical="center"/>
      <protection/>
    </xf>
    <xf numFmtId="0" fontId="5" fillId="35" borderId="0" xfId="0" applyFont="1" applyFill="1" applyAlignment="1">
      <alignment/>
    </xf>
    <xf numFmtId="188" fontId="4" fillId="35" borderId="0" xfId="33" applyNumberFormat="1" applyFont="1" applyFill="1" applyAlignment="1">
      <alignment vertical="center"/>
      <protection/>
    </xf>
    <xf numFmtId="0" fontId="6" fillId="35" borderId="0" xfId="33" applyFont="1" applyFill="1" applyAlignment="1">
      <alignment horizontal="centerContinuous"/>
      <protection/>
    </xf>
    <xf numFmtId="0" fontId="7" fillId="35" borderId="0" xfId="33" applyFont="1" applyFill="1" applyAlignment="1">
      <alignment horizontal="centerContinuous" wrapText="1"/>
      <protection/>
    </xf>
    <xf numFmtId="0" fontId="7" fillId="35" borderId="0" xfId="33" applyFont="1" applyFill="1" applyAlignment="1">
      <alignment horizontal="center" wrapText="1"/>
      <protection/>
    </xf>
    <xf numFmtId="0" fontId="7" fillId="35" borderId="0" xfId="33" applyFont="1" applyFill="1">
      <alignment/>
      <protection/>
    </xf>
    <xf numFmtId="188" fontId="11" fillId="35" borderId="20" xfId="33" applyNumberFormat="1" applyFont="1" applyFill="1" applyBorder="1" applyAlignment="1">
      <alignment horizontal="center" vertical="center"/>
      <protection/>
    </xf>
    <xf numFmtId="188" fontId="7" fillId="35" borderId="0" xfId="33" applyNumberFormat="1" applyFont="1" applyFill="1" applyBorder="1" applyAlignment="1">
      <alignment horizontal="center" vertical="center"/>
      <protection/>
    </xf>
    <xf numFmtId="3" fontId="7" fillId="35" borderId="14" xfId="33" applyNumberFormat="1" applyFont="1" applyFill="1" applyBorder="1" applyAlignment="1">
      <alignment horizontal="center" vertical="center" wrapText="1"/>
      <protection/>
    </xf>
    <xf numFmtId="1" fontId="4" fillId="35" borderId="14" xfId="33" applyNumberFormat="1" applyFont="1" applyFill="1" applyBorder="1" applyAlignment="1">
      <alignment horizontal="center" vertical="center" wrapText="1"/>
      <protection/>
    </xf>
    <xf numFmtId="3" fontId="4" fillId="35" borderId="14" xfId="33" applyNumberFormat="1" applyFont="1" applyFill="1" applyBorder="1" applyAlignment="1">
      <alignment horizontal="center" vertical="center"/>
      <protection/>
    </xf>
    <xf numFmtId="49" fontId="7" fillId="35" borderId="14" xfId="33" applyNumberFormat="1" applyFont="1" applyFill="1" applyBorder="1" applyAlignment="1">
      <alignment horizontal="center" vertical="center" wrapText="1"/>
      <protection/>
    </xf>
    <xf numFmtId="49" fontId="7" fillId="35" borderId="14" xfId="33" applyNumberFormat="1" applyFont="1" applyFill="1" applyBorder="1" applyAlignment="1">
      <alignment horizontal="center" vertical="center"/>
      <protection/>
    </xf>
    <xf numFmtId="1" fontId="7" fillId="35" borderId="14" xfId="33" applyNumberFormat="1" applyFont="1" applyFill="1" applyBorder="1" applyAlignment="1">
      <alignment horizontal="center" vertical="center" wrapText="1"/>
      <protection/>
    </xf>
    <xf numFmtId="3" fontId="7" fillId="35" borderId="14" xfId="33" applyNumberFormat="1" applyFont="1" applyFill="1" applyBorder="1" applyAlignment="1">
      <alignment horizontal="center" vertical="center"/>
      <protection/>
    </xf>
    <xf numFmtId="190" fontId="4" fillId="35" borderId="0" xfId="33" applyNumberFormat="1" applyFont="1" applyFill="1" applyAlignment="1">
      <alignment horizontal="center" vertical="center"/>
      <protection/>
    </xf>
    <xf numFmtId="0" fontId="4" fillId="35" borderId="0" xfId="33" applyFont="1" applyFill="1">
      <alignment/>
      <protection/>
    </xf>
    <xf numFmtId="190" fontId="7" fillId="35" borderId="0" xfId="33" applyNumberFormat="1" applyFont="1" applyFill="1" applyAlignment="1">
      <alignment horizontal="center" vertical="center"/>
      <protection/>
    </xf>
    <xf numFmtId="205" fontId="4" fillId="36" borderId="14" xfId="0" applyNumberFormat="1" applyFont="1" applyFill="1" applyBorder="1" applyAlignment="1">
      <alignment horizontal="center" vertical="center" wrapText="1"/>
    </xf>
    <xf numFmtId="187" fontId="4" fillId="0" borderId="14" xfId="33" applyNumberFormat="1" applyFont="1" applyBorder="1" applyAlignment="1">
      <alignment horizontal="center" vertical="center"/>
      <protection/>
    </xf>
    <xf numFmtId="187" fontId="7" fillId="34" borderId="10" xfId="33" applyNumberFormat="1" applyFont="1" applyFill="1" applyBorder="1" applyAlignment="1">
      <alignment horizontal="center" vertical="center" wrapText="1"/>
      <protection/>
    </xf>
    <xf numFmtId="187" fontId="11" fillId="33" borderId="18" xfId="33" applyNumberFormat="1" applyFont="1" applyFill="1" applyBorder="1" applyAlignment="1">
      <alignment horizontal="center"/>
      <protection/>
    </xf>
    <xf numFmtId="187" fontId="7" fillId="33" borderId="18" xfId="33" applyNumberFormat="1" applyFont="1" applyFill="1" applyBorder="1" applyAlignment="1">
      <alignment horizontal="center"/>
      <protection/>
    </xf>
    <xf numFmtId="187" fontId="4" fillId="0" borderId="14" xfId="33" applyNumberFormat="1" applyFont="1" applyBorder="1" applyAlignment="1">
      <alignment horizontal="center" vertical="center" wrapText="1"/>
      <protection/>
    </xf>
    <xf numFmtId="187" fontId="7" fillId="33" borderId="18" xfId="33" applyNumberFormat="1" applyFont="1" applyFill="1" applyBorder="1" applyAlignment="1">
      <alignment horizontal="center" vertical="center"/>
      <protection/>
    </xf>
    <xf numFmtId="187" fontId="7" fillId="33" borderId="21" xfId="33" applyNumberFormat="1" applyFont="1" applyFill="1" applyBorder="1" applyAlignment="1">
      <alignment horizontal="center" vertical="center" wrapText="1"/>
      <protection/>
    </xf>
    <xf numFmtId="187" fontId="4" fillId="35" borderId="14" xfId="33" applyNumberFormat="1" applyFont="1" applyFill="1" applyBorder="1" applyAlignment="1">
      <alignment horizontal="center" vertical="center"/>
      <protection/>
    </xf>
    <xf numFmtId="187" fontId="4" fillId="0" borderId="14" xfId="61" applyNumberFormat="1" applyFont="1" applyBorder="1" applyAlignment="1">
      <alignment horizontal="center" vertical="center" wrapText="1"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4" fontId="7" fillId="34" borderId="22" xfId="33" applyNumberFormat="1" applyFont="1" applyFill="1" applyBorder="1" applyAlignment="1">
      <alignment horizontal="center" vertical="center"/>
      <protection/>
    </xf>
    <xf numFmtId="187" fontId="4" fillId="0" borderId="14" xfId="0" applyNumberFormat="1" applyFont="1" applyBorder="1" applyAlignment="1" applyProtection="1">
      <alignment horizontal="right" vertical="center"/>
      <protection locked="0"/>
    </xf>
    <xf numFmtId="188" fontId="11" fillId="0" borderId="11" xfId="33" applyNumberFormat="1" applyFont="1" applyBorder="1" applyAlignment="1">
      <alignment horizontal="center" vertical="center"/>
      <protection/>
    </xf>
    <xf numFmtId="1" fontId="11" fillId="0" borderId="11" xfId="33" applyNumberFormat="1" applyFont="1" applyBorder="1" applyAlignment="1">
      <alignment horizontal="center" vertical="center"/>
      <protection/>
    </xf>
    <xf numFmtId="1" fontId="11" fillId="0" borderId="21" xfId="33" applyNumberFormat="1" applyFont="1" applyBorder="1" applyAlignment="1">
      <alignment horizontal="center" vertical="center"/>
      <protection/>
    </xf>
    <xf numFmtId="1" fontId="11" fillId="0" borderId="23" xfId="33" applyNumberFormat="1" applyFont="1" applyBorder="1" applyAlignment="1">
      <alignment horizontal="center" vertical="center"/>
      <protection/>
    </xf>
    <xf numFmtId="1" fontId="11" fillId="35" borderId="11" xfId="33" applyNumberFormat="1" applyFont="1" applyFill="1" applyBorder="1" applyAlignment="1">
      <alignment horizontal="center" vertical="center"/>
      <protection/>
    </xf>
    <xf numFmtId="0" fontId="11" fillId="0" borderId="11" xfId="33" applyFont="1" applyBorder="1" applyAlignment="1">
      <alignment horizontal="center"/>
      <protection/>
    </xf>
    <xf numFmtId="0" fontId="11" fillId="0" borderId="21" xfId="33" applyFont="1" applyBorder="1" applyAlignment="1">
      <alignment horizontal="center"/>
      <protection/>
    </xf>
    <xf numFmtId="0" fontId="11" fillId="0" borderId="10" xfId="33" applyFont="1" applyBorder="1" applyAlignment="1">
      <alignment horizontal="center"/>
      <protection/>
    </xf>
    <xf numFmtId="0" fontId="11" fillId="37" borderId="21" xfId="33" applyFont="1" applyFill="1" applyBorder="1" applyAlignment="1">
      <alignment horizontal="centerContinuous" vertical="center" wrapText="1"/>
      <protection/>
    </xf>
    <xf numFmtId="0" fontId="11" fillId="37" borderId="20" xfId="33" applyFont="1" applyFill="1" applyBorder="1" applyAlignment="1">
      <alignment horizontal="centerContinuous" vertical="center" wrapText="1"/>
      <protection/>
    </xf>
    <xf numFmtId="0" fontId="11" fillId="37" borderId="23" xfId="33" applyFont="1" applyFill="1" applyBorder="1" applyAlignment="1">
      <alignment horizontal="centerContinuous" vertical="center" wrapText="1"/>
      <protection/>
    </xf>
    <xf numFmtId="0" fontId="13" fillId="35" borderId="14" xfId="0" applyFont="1" applyFill="1" applyBorder="1" applyAlignment="1" applyProtection="1">
      <alignment horizontal="left" vertical="center" wrapText="1"/>
      <protection locked="0"/>
    </xf>
    <xf numFmtId="187" fontId="7" fillId="33" borderId="11" xfId="33" applyNumberFormat="1" applyFont="1" applyFill="1" applyBorder="1" applyAlignment="1">
      <alignment horizontal="center" vertical="center" wrapText="1"/>
      <protection/>
    </xf>
    <xf numFmtId="0" fontId="14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88" fontId="11" fillId="0" borderId="11" xfId="33" applyNumberFormat="1" applyFont="1" applyBorder="1" applyAlignment="1">
      <alignment horizontal="center" vertical="center" wrapText="1"/>
      <protection/>
    </xf>
    <xf numFmtId="188" fontId="11" fillId="0" borderId="25" xfId="33" applyNumberFormat="1" applyFont="1" applyBorder="1" applyAlignment="1">
      <alignment horizontal="center" vertical="center" wrapText="1"/>
      <protection/>
    </xf>
    <xf numFmtId="188" fontId="11" fillId="0" borderId="26" xfId="33" applyNumberFormat="1" applyFont="1" applyFill="1" applyBorder="1" applyAlignment="1">
      <alignment horizontal="center" vertical="center" wrapText="1"/>
      <protection/>
    </xf>
    <xf numFmtId="188" fontId="11" fillId="0" borderId="27" xfId="33" applyNumberFormat="1" applyFont="1" applyFill="1" applyBorder="1" applyAlignment="1">
      <alignment horizontal="center" vertical="center" wrapText="1"/>
      <protection/>
    </xf>
    <xf numFmtId="188" fontId="11" fillId="0" borderId="28" xfId="33" applyNumberFormat="1" applyFont="1" applyFill="1" applyBorder="1" applyAlignment="1">
      <alignment horizontal="center" vertical="center" wrapText="1"/>
      <protection/>
    </xf>
    <xf numFmtId="188" fontId="11" fillId="0" borderId="29" xfId="33" applyNumberFormat="1" applyFont="1" applyBorder="1" applyAlignment="1">
      <alignment horizontal="center" vertical="center" wrapText="1"/>
      <protection/>
    </xf>
    <xf numFmtId="188" fontId="11" fillId="0" borderId="30" xfId="33" applyNumberFormat="1" applyFont="1" applyBorder="1" applyAlignment="1">
      <alignment horizontal="center" vertical="center" wrapText="1"/>
      <protection/>
    </xf>
    <xf numFmtId="188" fontId="11" fillId="0" borderId="31" xfId="33" applyNumberFormat="1" applyFont="1" applyBorder="1" applyAlignment="1">
      <alignment horizontal="center" vertical="center" wrapText="1"/>
      <protection/>
    </xf>
    <xf numFmtId="0" fontId="9" fillId="0" borderId="32" xfId="33" applyFont="1" applyBorder="1" applyAlignment="1">
      <alignment horizontal="right"/>
      <protection/>
    </xf>
    <xf numFmtId="188" fontId="11" fillId="35" borderId="11" xfId="33" applyNumberFormat="1" applyFont="1" applyFill="1" applyBorder="1" applyAlignment="1">
      <alignment horizontal="center" vertical="center" wrapText="1"/>
      <protection/>
    </xf>
    <xf numFmtId="188" fontId="11" fillId="35" borderId="25" xfId="33" applyNumberFormat="1" applyFont="1" applyFill="1" applyBorder="1" applyAlignment="1">
      <alignment horizontal="center" vertical="center" wrapText="1"/>
      <protection/>
    </xf>
    <xf numFmtId="188" fontId="7" fillId="0" borderId="11" xfId="33" applyNumberFormat="1" applyFont="1" applyBorder="1" applyAlignment="1">
      <alignment horizontal="center" vertical="center" wrapText="1"/>
      <protection/>
    </xf>
    <xf numFmtId="188" fontId="7" fillId="0" borderId="33" xfId="33" applyNumberFormat="1" applyFont="1" applyBorder="1" applyAlignment="1">
      <alignment horizontal="center" vertical="center" wrapText="1"/>
      <protection/>
    </xf>
    <xf numFmtId="188" fontId="7" fillId="0" borderId="25" xfId="33" applyNumberFormat="1" applyFont="1" applyBorder="1" applyAlignment="1">
      <alignment horizontal="center" vertical="center" wrapText="1"/>
      <protection/>
    </xf>
    <xf numFmtId="188" fontId="7" fillId="0" borderId="11" xfId="33" applyNumberFormat="1" applyFont="1" applyBorder="1" applyAlignment="1">
      <alignment horizontal="center" vertical="center"/>
      <protection/>
    </xf>
    <xf numFmtId="188" fontId="7" fillId="0" borderId="25" xfId="33" applyNumberFormat="1" applyFont="1" applyBorder="1" applyAlignment="1">
      <alignment horizontal="center" vertical="center"/>
      <protection/>
    </xf>
    <xf numFmtId="188" fontId="11" fillId="0" borderId="11" xfId="33" applyNumberFormat="1" applyFont="1" applyBorder="1" applyAlignment="1">
      <alignment horizontal="center" vertical="center" textRotation="90" wrapText="1"/>
      <protection/>
    </xf>
    <xf numFmtId="188" fontId="11" fillId="0" borderId="25" xfId="33" applyNumberFormat="1" applyFont="1" applyBorder="1" applyAlignment="1">
      <alignment horizontal="center" vertical="center" textRotation="90" wrapText="1"/>
      <protection/>
    </xf>
    <xf numFmtId="188" fontId="11" fillId="35" borderId="11" xfId="33" applyNumberFormat="1" applyFont="1" applyFill="1" applyBorder="1" applyAlignment="1">
      <alignment horizontal="center" vertical="center" textRotation="90" wrapText="1"/>
      <protection/>
    </xf>
    <xf numFmtId="188" fontId="11" fillId="35" borderId="25" xfId="33" applyNumberFormat="1" applyFont="1" applyFill="1" applyBorder="1" applyAlignment="1">
      <alignment horizontal="center" vertical="center" textRotation="90" wrapText="1"/>
      <protection/>
    </xf>
    <xf numFmtId="188" fontId="4" fillId="0" borderId="0" xfId="33" applyNumberFormat="1" applyFont="1" applyFill="1" applyAlignment="1">
      <alignment horizontal="right" vertical="center"/>
      <protection/>
    </xf>
    <xf numFmtId="0" fontId="7" fillId="0" borderId="0" xfId="33" applyFont="1" applyAlignment="1">
      <alignment horizontal="center" wrapText="1"/>
      <protection/>
    </xf>
    <xf numFmtId="0" fontId="7" fillId="0" borderId="0" xfId="33" applyFont="1" applyFill="1" applyBorder="1" applyAlignment="1">
      <alignment horizontal="left" wrapText="1"/>
      <protection/>
    </xf>
    <xf numFmtId="188" fontId="7" fillId="0" borderId="33" xfId="33" applyNumberFormat="1" applyFont="1" applyBorder="1" applyAlignment="1">
      <alignment horizontal="center" vertical="center"/>
      <protection/>
    </xf>
    <xf numFmtId="188" fontId="7" fillId="0" borderId="21" xfId="33" applyNumberFormat="1" applyFont="1" applyBorder="1" applyAlignment="1">
      <alignment horizontal="center" vertical="center" wrapText="1"/>
      <protection/>
    </xf>
    <xf numFmtId="188" fontId="7" fillId="0" borderId="20" xfId="33" applyNumberFormat="1" applyFont="1" applyBorder="1" applyAlignment="1">
      <alignment horizontal="center" vertical="center" wrapText="1"/>
      <protection/>
    </xf>
    <xf numFmtId="188" fontId="7" fillId="0" borderId="23" xfId="33" applyNumberFormat="1" applyFont="1" applyBorder="1" applyAlignment="1">
      <alignment horizontal="center" vertical="center" wrapText="1"/>
      <protection/>
    </xf>
    <xf numFmtId="188" fontId="7" fillId="0" borderId="19" xfId="33" applyNumberFormat="1" applyFont="1" applyFill="1" applyBorder="1" applyAlignment="1">
      <alignment horizontal="center" vertical="center" wrapText="1"/>
      <protection/>
    </xf>
    <xf numFmtId="188" fontId="7" fillId="0" borderId="34" xfId="33" applyNumberFormat="1" applyFont="1" applyFill="1" applyBorder="1" applyAlignment="1">
      <alignment horizontal="center" vertical="center" wrapText="1"/>
      <protection/>
    </xf>
    <xf numFmtId="188" fontId="7" fillId="0" borderId="15" xfId="33" applyNumberFormat="1" applyFont="1" applyFill="1" applyBorder="1" applyAlignment="1">
      <alignment horizontal="center" vertical="center" wrapText="1"/>
      <protection/>
    </xf>
    <xf numFmtId="188" fontId="11" fillId="0" borderId="33" xfId="33" applyNumberFormat="1" applyFont="1" applyBorder="1" applyAlignment="1">
      <alignment horizontal="center" vertical="center" wrapText="1"/>
      <protection/>
    </xf>
    <xf numFmtId="188" fontId="7" fillId="0" borderId="19" xfId="33" applyNumberFormat="1" applyFont="1" applyBorder="1" applyAlignment="1">
      <alignment horizontal="center" vertical="center" wrapText="1"/>
      <protection/>
    </xf>
    <xf numFmtId="188" fontId="7" fillId="0" borderId="34" xfId="33" applyNumberFormat="1" applyFont="1" applyBorder="1" applyAlignment="1">
      <alignment horizontal="center" vertical="center" wrapText="1"/>
      <protection/>
    </xf>
    <xf numFmtId="188" fontId="7" fillId="0" borderId="15" xfId="33" applyNumberFormat="1" applyFont="1" applyBorder="1" applyAlignment="1">
      <alignment horizontal="center" vertical="center" wrapText="1"/>
      <protection/>
    </xf>
    <xf numFmtId="188" fontId="7" fillId="37" borderId="21" xfId="33" applyNumberFormat="1" applyFont="1" applyFill="1" applyBorder="1" applyAlignment="1">
      <alignment horizontal="center" wrapText="1"/>
      <protection/>
    </xf>
    <xf numFmtId="188" fontId="7" fillId="37" borderId="23" xfId="3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3.140625" style="52" customWidth="1"/>
    <col min="2" max="2" width="13.140625" style="52" customWidth="1"/>
    <col min="3" max="3" width="18.00390625" style="52" customWidth="1"/>
    <col min="4" max="4" width="8.57421875" style="52" customWidth="1"/>
    <col min="5" max="5" width="8.28125" style="52" customWidth="1"/>
    <col min="6" max="6" width="11.57421875" style="52" customWidth="1"/>
    <col min="7" max="7" width="6.8515625" style="52" customWidth="1"/>
    <col min="8" max="8" width="13.57421875" style="52" customWidth="1"/>
    <col min="9" max="9" width="11.421875" style="52" customWidth="1"/>
    <col min="10" max="10" width="13.00390625" style="52" customWidth="1"/>
    <col min="11" max="11" width="6.140625" style="73" customWidth="1"/>
    <col min="12" max="12" width="11.57421875" style="73" customWidth="1"/>
    <col min="13" max="13" width="9.57421875" style="52" customWidth="1"/>
    <col min="14" max="14" width="7.57421875" style="52" customWidth="1"/>
    <col min="15" max="15" width="11.7109375" style="52" customWidth="1"/>
    <col min="16" max="16" width="14.57421875" style="52" customWidth="1"/>
    <col min="17" max="17" width="6.7109375" style="52" customWidth="1"/>
    <col min="18" max="18" width="13.140625" style="52" customWidth="1"/>
    <col min="19" max="19" width="8.140625" style="52" customWidth="1"/>
    <col min="20" max="16384" width="9.140625" style="54" customWidth="1"/>
  </cols>
  <sheetData>
    <row r="1" ht="13.5">
      <c r="O1" s="53" t="s">
        <v>37</v>
      </c>
    </row>
    <row r="2" spans="14:15" ht="13.5">
      <c r="N2" s="53"/>
      <c r="O2" s="53" t="s">
        <v>17</v>
      </c>
    </row>
    <row r="3" spans="1:15" ht="13.5">
      <c r="A3" s="1"/>
      <c r="B3" s="1"/>
      <c r="C3" s="1"/>
      <c r="D3" s="2"/>
      <c r="E3" s="1"/>
      <c r="F3" s="1"/>
      <c r="G3" s="3"/>
      <c r="H3" s="1"/>
      <c r="I3" s="1"/>
      <c r="J3" s="1"/>
      <c r="K3" s="74"/>
      <c r="L3" s="74"/>
      <c r="M3" s="1"/>
      <c r="N3" s="53"/>
      <c r="O3" s="53" t="s">
        <v>39</v>
      </c>
    </row>
    <row r="4" spans="1:15" ht="13.5">
      <c r="A4" s="1"/>
      <c r="B4" s="1"/>
      <c r="C4" s="1"/>
      <c r="D4" s="2"/>
      <c r="E4" s="1"/>
      <c r="F4" s="1"/>
      <c r="G4" s="3"/>
      <c r="H4" s="1"/>
      <c r="I4" s="1"/>
      <c r="J4" s="1"/>
      <c r="K4" s="74"/>
      <c r="L4" s="74"/>
      <c r="M4" s="139" t="s">
        <v>38</v>
      </c>
      <c r="N4" s="139"/>
      <c r="O4" s="139"/>
    </row>
    <row r="5" spans="1:19" ht="13.5">
      <c r="A5" s="1"/>
      <c r="B5" s="1"/>
      <c r="C5" s="1"/>
      <c r="D5" s="2"/>
      <c r="E5" s="1"/>
      <c r="F5" s="1"/>
      <c r="G5" s="3"/>
      <c r="H5" s="1"/>
      <c r="I5" s="1"/>
      <c r="J5" s="1"/>
      <c r="K5" s="74"/>
      <c r="L5" s="74"/>
      <c r="M5" s="1"/>
      <c r="N5" s="1"/>
      <c r="O5" s="1"/>
      <c r="P5" s="1"/>
      <c r="Q5" s="53"/>
      <c r="R5" s="1"/>
      <c r="S5" s="53"/>
    </row>
    <row r="6" spans="1:19" ht="13.5">
      <c r="A6" s="4"/>
      <c r="B6" s="4"/>
      <c r="C6" s="5"/>
      <c r="D6" s="6"/>
      <c r="E6" s="6"/>
      <c r="F6" s="7" t="s">
        <v>3</v>
      </c>
      <c r="G6" s="6"/>
      <c r="H6" s="6"/>
      <c r="I6" s="6"/>
      <c r="J6" s="6"/>
      <c r="K6" s="75"/>
      <c r="L6" s="75"/>
      <c r="M6" s="6"/>
      <c r="N6" s="6"/>
      <c r="O6" s="6"/>
      <c r="P6" s="6"/>
      <c r="Q6" s="6"/>
      <c r="R6" s="6"/>
      <c r="S6" s="4"/>
    </row>
    <row r="7" spans="1:19" ht="17.25" customHeight="1">
      <c r="A7" s="140" t="s">
        <v>46</v>
      </c>
      <c r="B7" s="140"/>
      <c r="C7" s="140"/>
      <c r="D7" s="140"/>
      <c r="E7" s="140"/>
      <c r="F7" s="140"/>
      <c r="G7" s="140"/>
      <c r="H7" s="140"/>
      <c r="I7" s="140"/>
      <c r="J7" s="140"/>
      <c r="K7" s="76"/>
      <c r="L7" s="76"/>
      <c r="M7" s="8" t="s">
        <v>2</v>
      </c>
      <c r="N7" s="8"/>
      <c r="O7" s="8"/>
      <c r="P7" s="8"/>
      <c r="Q7" s="8"/>
      <c r="R7" s="8"/>
      <c r="S7" s="4"/>
    </row>
    <row r="8" spans="1:19" ht="13.5">
      <c r="A8" s="4"/>
      <c r="B8" s="4"/>
      <c r="C8" s="9"/>
      <c r="D8" s="9"/>
      <c r="E8" s="9"/>
      <c r="F8" s="9"/>
      <c r="G8" s="9"/>
      <c r="H8" s="9"/>
      <c r="I8" s="9"/>
      <c r="J8" s="9"/>
      <c r="K8" s="77"/>
      <c r="L8" s="77"/>
      <c r="M8" s="9"/>
      <c r="N8" s="9"/>
      <c r="O8" s="9"/>
      <c r="P8" s="9"/>
      <c r="Q8" s="9"/>
      <c r="R8" s="9"/>
      <c r="S8" s="4"/>
    </row>
    <row r="9" spans="1:19" ht="13.5">
      <c r="A9" s="4"/>
      <c r="B9" s="4"/>
      <c r="C9" s="32" t="s">
        <v>45</v>
      </c>
      <c r="D9" s="32"/>
      <c r="E9" s="32"/>
      <c r="F9" s="32"/>
      <c r="G9" s="32"/>
      <c r="H9" s="4"/>
      <c r="I9" s="4"/>
      <c r="J9" s="10"/>
      <c r="K9" s="78"/>
      <c r="L9" s="78"/>
      <c r="M9" s="10"/>
      <c r="N9" s="10"/>
      <c r="O9" s="10"/>
      <c r="P9" s="10"/>
      <c r="Q9" s="10"/>
      <c r="R9" s="10"/>
      <c r="S9" s="4"/>
    </row>
    <row r="10" spans="1:19" ht="13.5" customHeight="1">
      <c r="A10" s="11"/>
      <c r="B10" s="11"/>
      <c r="C10" s="141" t="s">
        <v>44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1"/>
    </row>
    <row r="11" spans="1:19" ht="15.75" customHeight="1" hidden="1">
      <c r="A11" s="11"/>
      <c r="B11" s="11"/>
      <c r="C11" s="47"/>
      <c r="D11" s="47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47"/>
      <c r="Q11" s="47"/>
      <c r="R11" s="47"/>
      <c r="S11" s="11"/>
    </row>
    <row r="12" spans="1:19" ht="14.25" thickBot="1">
      <c r="A12" s="4"/>
      <c r="B12" s="4"/>
      <c r="C12" s="10" t="s">
        <v>20</v>
      </c>
      <c r="D12" s="4"/>
      <c r="E12" s="4"/>
      <c r="F12" s="4"/>
      <c r="G12" s="4"/>
      <c r="H12" s="4"/>
      <c r="I12" s="4"/>
      <c r="J12" s="10"/>
      <c r="K12" s="78"/>
      <c r="L12" s="78"/>
      <c r="M12" s="10"/>
      <c r="N12" s="10"/>
      <c r="O12" s="10"/>
      <c r="P12" s="10"/>
      <c r="Q12" s="10"/>
      <c r="R12" s="10"/>
      <c r="S12" s="4"/>
    </row>
    <row r="13" spans="1:19" ht="14.25" thickBot="1">
      <c r="A13" s="4"/>
      <c r="B13" s="4"/>
      <c r="C13" s="14" t="s">
        <v>4</v>
      </c>
      <c r="D13" s="12" t="s">
        <v>42</v>
      </c>
      <c r="E13" s="4"/>
      <c r="F13" s="4"/>
      <c r="G13" s="4"/>
      <c r="H13" s="4"/>
      <c r="I13" s="4"/>
      <c r="J13" s="4"/>
      <c r="K13" s="78"/>
      <c r="L13" s="78"/>
      <c r="M13" s="10"/>
      <c r="N13" s="10"/>
      <c r="O13" s="10"/>
      <c r="P13" s="10"/>
      <c r="Q13" s="10"/>
      <c r="R13" s="10"/>
      <c r="S13" s="4"/>
    </row>
    <row r="14" spans="1:19" ht="14.25" thickBot="1">
      <c r="A14" s="4"/>
      <c r="B14" s="4"/>
      <c r="C14" s="14" t="s">
        <v>5</v>
      </c>
      <c r="D14" s="12" t="s">
        <v>43</v>
      </c>
      <c r="E14" s="4"/>
      <c r="F14" s="4"/>
      <c r="G14" s="4"/>
      <c r="H14" s="4"/>
      <c r="I14" s="4"/>
      <c r="J14" s="4"/>
      <c r="K14" s="78"/>
      <c r="L14" s="78"/>
      <c r="M14" s="10"/>
      <c r="N14" s="10"/>
      <c r="O14" s="10"/>
      <c r="P14" s="10"/>
      <c r="Q14" s="10"/>
      <c r="R14" s="10"/>
      <c r="S14" s="4"/>
    </row>
    <row r="15" spans="1:19" ht="14.25" thickBot="1">
      <c r="A15" s="4"/>
      <c r="B15" s="4"/>
      <c r="C15" s="14" t="s">
        <v>6</v>
      </c>
      <c r="D15" s="12" t="s">
        <v>40</v>
      </c>
      <c r="E15" s="4"/>
      <c r="F15" s="4"/>
      <c r="G15" s="4"/>
      <c r="H15" s="4"/>
      <c r="I15" s="10"/>
      <c r="J15" s="4"/>
      <c r="K15" s="78"/>
      <c r="L15" s="78"/>
      <c r="M15" s="10"/>
      <c r="N15" s="10"/>
      <c r="O15" s="10"/>
      <c r="P15" s="10"/>
      <c r="Q15" s="10"/>
      <c r="R15" s="10"/>
      <c r="S15" s="4"/>
    </row>
    <row r="16" spans="1:19" ht="14.25" hidden="1" thickBot="1">
      <c r="A16" s="4"/>
      <c r="B16" s="4"/>
      <c r="C16" s="14"/>
      <c r="D16" s="46"/>
      <c r="E16" s="4"/>
      <c r="F16" s="4"/>
      <c r="G16" s="4"/>
      <c r="H16" s="4"/>
      <c r="I16" s="10"/>
      <c r="J16" s="4"/>
      <c r="K16" s="78"/>
      <c r="L16" s="78"/>
      <c r="M16" s="10"/>
      <c r="N16" s="10"/>
      <c r="O16" s="10"/>
      <c r="P16" s="10"/>
      <c r="Q16" s="10"/>
      <c r="R16" s="10"/>
      <c r="S16" s="4"/>
    </row>
    <row r="17" spans="1:19" ht="76.5" customHeight="1" thickBot="1">
      <c r="A17" s="133" t="s">
        <v>0</v>
      </c>
      <c r="B17" s="143" t="s">
        <v>22</v>
      </c>
      <c r="C17" s="144"/>
      <c r="D17" s="144"/>
      <c r="E17" s="144"/>
      <c r="F17" s="145"/>
      <c r="G17" s="146" t="s">
        <v>25</v>
      </c>
      <c r="H17" s="147"/>
      <c r="I17" s="148"/>
      <c r="J17" s="119" t="s">
        <v>32</v>
      </c>
      <c r="K17" s="150" t="s">
        <v>23</v>
      </c>
      <c r="L17" s="151"/>
      <c r="M17" s="152"/>
      <c r="N17" s="153" t="s">
        <v>24</v>
      </c>
      <c r="O17" s="154"/>
      <c r="P17" s="112" t="s">
        <v>26</v>
      </c>
      <c r="Q17" s="113"/>
      <c r="R17" s="114"/>
      <c r="S17" s="130" t="s">
        <v>28</v>
      </c>
    </row>
    <row r="18" spans="1:19" ht="75.75" customHeight="1">
      <c r="A18" s="142"/>
      <c r="B18" s="119" t="s">
        <v>30</v>
      </c>
      <c r="C18" s="133" t="s">
        <v>7</v>
      </c>
      <c r="D18" s="130" t="s">
        <v>21</v>
      </c>
      <c r="E18" s="119" t="s">
        <v>8</v>
      </c>
      <c r="F18" s="119" t="s">
        <v>29</v>
      </c>
      <c r="G18" s="135" t="s">
        <v>9</v>
      </c>
      <c r="H18" s="119" t="s">
        <v>10</v>
      </c>
      <c r="I18" s="119" t="s">
        <v>31</v>
      </c>
      <c r="J18" s="149"/>
      <c r="K18" s="137" t="s">
        <v>9</v>
      </c>
      <c r="L18" s="128" t="s">
        <v>11</v>
      </c>
      <c r="M18" s="119" t="s">
        <v>33</v>
      </c>
      <c r="N18" s="119" t="s">
        <v>34</v>
      </c>
      <c r="O18" s="119" t="s">
        <v>35</v>
      </c>
      <c r="P18" s="119" t="s">
        <v>12</v>
      </c>
      <c r="Q18" s="119" t="s">
        <v>0</v>
      </c>
      <c r="R18" s="119" t="s">
        <v>36</v>
      </c>
      <c r="S18" s="131"/>
    </row>
    <row r="19" spans="1:19" ht="50.25" customHeight="1" thickBot="1">
      <c r="A19" s="134"/>
      <c r="B19" s="120"/>
      <c r="C19" s="134"/>
      <c r="D19" s="132"/>
      <c r="E19" s="120"/>
      <c r="F19" s="120"/>
      <c r="G19" s="136"/>
      <c r="H19" s="120"/>
      <c r="I19" s="120"/>
      <c r="J19" s="120"/>
      <c r="K19" s="138"/>
      <c r="L19" s="129"/>
      <c r="M19" s="120"/>
      <c r="N19" s="120"/>
      <c r="O19" s="120"/>
      <c r="P19" s="120"/>
      <c r="Q19" s="120"/>
      <c r="R19" s="120"/>
      <c r="S19" s="132"/>
    </row>
    <row r="20" spans="1:19" s="58" customFormat="1" ht="12.75" customHeight="1" thickBot="1">
      <c r="A20" s="104"/>
      <c r="B20" s="105">
        <v>1</v>
      </c>
      <c r="C20" s="105">
        <v>2</v>
      </c>
      <c r="D20" s="106">
        <v>3</v>
      </c>
      <c r="E20" s="105">
        <v>4</v>
      </c>
      <c r="F20" s="105">
        <v>5</v>
      </c>
      <c r="G20" s="105">
        <v>6</v>
      </c>
      <c r="H20" s="107">
        <v>7</v>
      </c>
      <c r="I20" s="105">
        <v>8</v>
      </c>
      <c r="J20" s="105">
        <v>9</v>
      </c>
      <c r="K20" s="108">
        <v>10</v>
      </c>
      <c r="L20" s="108">
        <v>11</v>
      </c>
      <c r="M20" s="105">
        <v>12</v>
      </c>
      <c r="N20" s="109">
        <v>13</v>
      </c>
      <c r="O20" s="110">
        <v>14</v>
      </c>
      <c r="P20" s="111">
        <v>15</v>
      </c>
      <c r="Q20" s="111">
        <v>16</v>
      </c>
      <c r="R20" s="111">
        <v>17</v>
      </c>
      <c r="S20" s="111">
        <v>18</v>
      </c>
    </row>
    <row r="21" spans="1:19" ht="14.25" customHeight="1" thickBot="1">
      <c r="A21" s="39" t="s">
        <v>1</v>
      </c>
      <c r="B21" s="44"/>
      <c r="C21" s="33" t="s">
        <v>27</v>
      </c>
      <c r="D21" s="40" t="s">
        <v>1</v>
      </c>
      <c r="E21" s="41" t="s">
        <v>1</v>
      </c>
      <c r="F21" s="94">
        <f>SUM(F24)</f>
        <v>1300</v>
      </c>
      <c r="G21" s="97" t="s">
        <v>1</v>
      </c>
      <c r="H21" s="97" t="s">
        <v>1</v>
      </c>
      <c r="I21" s="95">
        <f>SUM(I24)</f>
        <v>1100</v>
      </c>
      <c r="J21" s="95">
        <f>SUM(J24)</f>
        <v>200</v>
      </c>
      <c r="K21" s="40" t="s">
        <v>1</v>
      </c>
      <c r="L21" s="40" t="s">
        <v>1</v>
      </c>
      <c r="M21" s="116">
        <f>M24+M31+M31</f>
        <v>200</v>
      </c>
      <c r="N21" s="40" t="s">
        <v>1</v>
      </c>
      <c r="O21" s="98">
        <f>O24+O31</f>
        <v>1300</v>
      </c>
      <c r="P21" s="40" t="s">
        <v>1</v>
      </c>
      <c r="Q21" s="57" t="s">
        <v>1</v>
      </c>
      <c r="R21" s="116">
        <f>R24+R31</f>
        <v>0</v>
      </c>
      <c r="S21" s="42" t="s">
        <v>1</v>
      </c>
    </row>
    <row r="22" spans="1:19" s="58" customFormat="1" ht="15" customHeight="1">
      <c r="A22" s="59"/>
      <c r="B22" s="60"/>
      <c r="C22" s="61" t="s">
        <v>13</v>
      </c>
      <c r="D22" s="62"/>
      <c r="E22" s="63"/>
      <c r="F22" s="62"/>
      <c r="G22" s="62"/>
      <c r="H22" s="62"/>
      <c r="I22" s="62"/>
      <c r="J22" s="62"/>
      <c r="K22" s="79"/>
      <c r="L22" s="79"/>
      <c r="M22" s="64"/>
      <c r="N22" s="65"/>
      <c r="O22" s="65"/>
      <c r="P22" s="62"/>
      <c r="Q22" s="62"/>
      <c r="R22" s="62"/>
      <c r="S22" s="66"/>
    </row>
    <row r="23" spans="1:19" s="58" customFormat="1" ht="15" customHeight="1" thickBot="1">
      <c r="A23" s="121" t="s">
        <v>18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3"/>
    </row>
    <row r="24" spans="1:19" ht="15.75" customHeight="1" thickBot="1">
      <c r="A24" s="34"/>
      <c r="B24" s="45"/>
      <c r="C24" s="35" t="s">
        <v>14</v>
      </c>
      <c r="D24" s="36" t="s">
        <v>1</v>
      </c>
      <c r="E24" s="37" t="s">
        <v>1</v>
      </c>
      <c r="F24" s="93">
        <f>F28+F27</f>
        <v>1300</v>
      </c>
      <c r="G24" s="36" t="s">
        <v>1</v>
      </c>
      <c r="H24" s="36" t="s">
        <v>1</v>
      </c>
      <c r="I24" s="93">
        <f>I28+I27+I29</f>
        <v>1100</v>
      </c>
      <c r="J24" s="93">
        <f>J28+J27+J29</f>
        <v>200</v>
      </c>
      <c r="K24" s="36" t="s">
        <v>1</v>
      </c>
      <c r="L24" s="36" t="s">
        <v>1</v>
      </c>
      <c r="M24" s="101">
        <f>M28+M27+M29</f>
        <v>-200</v>
      </c>
      <c r="N24" s="36" t="s">
        <v>1</v>
      </c>
      <c r="O24" s="93">
        <f>O28+O27+O29</f>
        <v>1100</v>
      </c>
      <c r="P24" s="36" t="s">
        <v>1</v>
      </c>
      <c r="Q24" s="36" t="s">
        <v>1</v>
      </c>
      <c r="R24" s="93">
        <f>R28+R27+R29</f>
        <v>-200</v>
      </c>
      <c r="S24" s="38" t="s">
        <v>1</v>
      </c>
    </row>
    <row r="25" spans="1:19" ht="13.5">
      <c r="A25" s="18"/>
      <c r="B25" s="17"/>
      <c r="C25" s="16" t="s">
        <v>15</v>
      </c>
      <c r="D25" s="17"/>
      <c r="E25" s="19"/>
      <c r="F25" s="17"/>
      <c r="G25" s="17"/>
      <c r="H25" s="17"/>
      <c r="I25" s="69"/>
      <c r="J25" s="17"/>
      <c r="K25" s="80"/>
      <c r="L25" s="80"/>
      <c r="M25" s="17"/>
      <c r="N25" s="17"/>
      <c r="O25" s="17"/>
      <c r="P25" s="17"/>
      <c r="Q25" s="17"/>
      <c r="R25" s="17"/>
      <c r="S25" s="17"/>
    </row>
    <row r="26" spans="1:19" ht="26.25" customHeight="1" hidden="1">
      <c r="A26" s="25"/>
      <c r="B26" s="25"/>
      <c r="C26" s="51"/>
      <c r="D26" s="28"/>
      <c r="E26" s="27"/>
      <c r="F26" s="27"/>
      <c r="G26" s="29"/>
      <c r="H26" s="28"/>
      <c r="I26" s="29"/>
      <c r="J26" s="28"/>
      <c r="K26" s="81"/>
      <c r="L26" s="81"/>
      <c r="M26" s="48"/>
      <c r="N26" s="29"/>
      <c r="O26" s="48"/>
      <c r="P26" s="56"/>
      <c r="Q26" s="25"/>
      <c r="R26" s="48"/>
      <c r="S26" s="28"/>
    </row>
    <row r="27" spans="1:19" ht="38.25">
      <c r="A27" s="25" t="s">
        <v>16</v>
      </c>
      <c r="B27" s="25" t="s">
        <v>47</v>
      </c>
      <c r="C27" s="115" t="s">
        <v>48</v>
      </c>
      <c r="D27" s="28" t="s">
        <v>41</v>
      </c>
      <c r="E27" s="27">
        <v>1</v>
      </c>
      <c r="F27" s="103">
        <v>1300</v>
      </c>
      <c r="G27" s="70" t="s">
        <v>16</v>
      </c>
      <c r="H27" s="91">
        <v>1100000</v>
      </c>
      <c r="I27" s="92">
        <f>G27*H27/1000</f>
        <v>1100</v>
      </c>
      <c r="J27" s="96">
        <f>F27-I27</f>
        <v>200</v>
      </c>
      <c r="K27" s="82"/>
      <c r="L27" s="83"/>
      <c r="M27" s="99">
        <v>-200</v>
      </c>
      <c r="N27" s="71">
        <v>1</v>
      </c>
      <c r="O27" s="92">
        <f>F27+M27</f>
        <v>1100</v>
      </c>
      <c r="P27" s="56" t="s">
        <v>54</v>
      </c>
      <c r="Q27" s="25" t="s">
        <v>49</v>
      </c>
      <c r="R27" s="100">
        <f>M27</f>
        <v>-200</v>
      </c>
      <c r="S27" s="31" t="s">
        <v>50</v>
      </c>
    </row>
    <row r="28" spans="1:19" ht="31.5" customHeight="1" hidden="1">
      <c r="A28" s="25"/>
      <c r="B28" s="25"/>
      <c r="C28" s="68"/>
      <c r="D28" s="28"/>
      <c r="E28" s="27"/>
      <c r="F28" s="92"/>
      <c r="G28" s="70"/>
      <c r="H28" s="91"/>
      <c r="I28" s="92"/>
      <c r="J28" s="96"/>
      <c r="K28" s="82"/>
      <c r="L28" s="83"/>
      <c r="M28" s="92"/>
      <c r="N28" s="71"/>
      <c r="O28" s="92"/>
      <c r="P28" s="56"/>
      <c r="Q28" s="25"/>
      <c r="R28" s="100"/>
      <c r="S28" s="72"/>
    </row>
    <row r="29" spans="1:19" ht="12" customHeight="1">
      <c r="A29" s="25"/>
      <c r="B29" s="25"/>
      <c r="C29" s="51"/>
      <c r="D29" s="28"/>
      <c r="E29" s="27"/>
      <c r="F29" s="48"/>
      <c r="G29" s="25"/>
      <c r="H29" s="30"/>
      <c r="I29" s="30"/>
      <c r="J29" s="30"/>
      <c r="K29" s="84"/>
      <c r="L29" s="85"/>
      <c r="M29" s="48"/>
      <c r="N29" s="29"/>
      <c r="O29" s="50"/>
      <c r="P29" s="56"/>
      <c r="Q29" s="25"/>
      <c r="R29" s="67"/>
      <c r="S29" s="31"/>
    </row>
    <row r="30" spans="1:19" s="58" customFormat="1" ht="15" customHeight="1" thickBot="1">
      <c r="A30" s="124" t="s">
        <v>19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6"/>
    </row>
    <row r="31" spans="1:19" ht="15" customHeight="1" thickBot="1">
      <c r="A31" s="34"/>
      <c r="B31" s="45"/>
      <c r="C31" s="35" t="s">
        <v>14</v>
      </c>
      <c r="D31" s="36" t="s">
        <v>1</v>
      </c>
      <c r="E31" s="37" t="s">
        <v>1</v>
      </c>
      <c r="F31" s="37" t="s">
        <v>1</v>
      </c>
      <c r="G31" s="36" t="s">
        <v>1</v>
      </c>
      <c r="H31" s="36" t="s">
        <v>1</v>
      </c>
      <c r="I31" s="36" t="s">
        <v>1</v>
      </c>
      <c r="J31" s="36" t="s">
        <v>1</v>
      </c>
      <c r="K31" s="36" t="s">
        <v>1</v>
      </c>
      <c r="L31" s="36" t="s">
        <v>1</v>
      </c>
      <c r="M31" s="101">
        <f>M33+M34</f>
        <v>200</v>
      </c>
      <c r="N31" s="36" t="s">
        <v>1</v>
      </c>
      <c r="O31" s="102">
        <f>O33+O34</f>
        <v>200</v>
      </c>
      <c r="P31" s="36" t="s">
        <v>1</v>
      </c>
      <c r="Q31" s="36" t="s">
        <v>1</v>
      </c>
      <c r="R31" s="101">
        <f>R33+R34</f>
        <v>200</v>
      </c>
      <c r="S31" s="36" t="s">
        <v>1</v>
      </c>
    </row>
    <row r="32" spans="1:19" ht="13.5">
      <c r="A32" s="18"/>
      <c r="B32" s="17"/>
      <c r="C32" s="16" t="s">
        <v>15</v>
      </c>
      <c r="D32" s="17"/>
      <c r="E32" s="19"/>
      <c r="F32" s="17"/>
      <c r="G32" s="17"/>
      <c r="H32" s="17"/>
      <c r="I32" s="17"/>
      <c r="J32" s="17"/>
      <c r="K32" s="80"/>
      <c r="L32" s="80"/>
      <c r="M32" s="17"/>
      <c r="N32" s="17"/>
      <c r="O32" s="17"/>
      <c r="P32" s="17"/>
      <c r="Q32" s="17"/>
      <c r="R32" s="21"/>
      <c r="S32" s="15"/>
    </row>
    <row r="33" spans="1:19" ht="12.75" customHeight="1">
      <c r="A33" s="25"/>
      <c r="B33" s="25"/>
      <c r="C33" s="55"/>
      <c r="D33" s="28"/>
      <c r="E33" s="27"/>
      <c r="F33" s="48"/>
      <c r="G33" s="25"/>
      <c r="H33" s="43"/>
      <c r="I33" s="48"/>
      <c r="J33" s="30"/>
      <c r="K33" s="86"/>
      <c r="L33" s="87"/>
      <c r="M33" s="50"/>
      <c r="N33" s="29"/>
      <c r="O33" s="50"/>
      <c r="P33" s="56"/>
      <c r="Q33" s="25"/>
      <c r="R33" s="49"/>
      <c r="S33" s="31"/>
    </row>
    <row r="34" spans="1:19" ht="38.25">
      <c r="A34" s="25" t="s">
        <v>16</v>
      </c>
      <c r="B34" s="117" t="s">
        <v>52</v>
      </c>
      <c r="C34" s="118" t="s">
        <v>53</v>
      </c>
      <c r="D34" s="26" t="s">
        <v>41</v>
      </c>
      <c r="E34" s="27">
        <v>0</v>
      </c>
      <c r="F34" s="27">
        <v>0</v>
      </c>
      <c r="G34" s="28" t="s">
        <v>1</v>
      </c>
      <c r="H34" s="28" t="s">
        <v>1</v>
      </c>
      <c r="I34" s="28" t="s">
        <v>1</v>
      </c>
      <c r="J34" s="28" t="s">
        <v>1</v>
      </c>
      <c r="K34" s="81">
        <v>1</v>
      </c>
      <c r="L34" s="87">
        <v>200000</v>
      </c>
      <c r="M34" s="30">
        <v>200</v>
      </c>
      <c r="N34" s="71">
        <v>1</v>
      </c>
      <c r="O34" s="92">
        <f>F34+M34</f>
        <v>200</v>
      </c>
      <c r="P34" s="56" t="s">
        <v>54</v>
      </c>
      <c r="Q34" s="25" t="s">
        <v>49</v>
      </c>
      <c r="R34" s="100">
        <f>M34</f>
        <v>200</v>
      </c>
      <c r="S34" s="31" t="s">
        <v>51</v>
      </c>
    </row>
    <row r="35" spans="1:19" ht="20.25">
      <c r="A35" s="10"/>
      <c r="B35" s="10"/>
      <c r="C35" s="22"/>
      <c r="D35" s="22"/>
      <c r="E35" s="22"/>
      <c r="F35" s="22"/>
      <c r="G35" s="22"/>
      <c r="H35" s="22"/>
      <c r="I35" s="127"/>
      <c r="J35" s="127"/>
      <c r="K35" s="127"/>
      <c r="L35" s="127"/>
      <c r="M35" s="127"/>
      <c r="N35" s="13"/>
      <c r="O35" s="13"/>
      <c r="P35" s="10"/>
      <c r="Q35" s="10"/>
      <c r="R35" s="10"/>
      <c r="S35" s="13"/>
    </row>
    <row r="36" spans="1:19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78"/>
      <c r="L36" s="78"/>
      <c r="M36" s="10"/>
      <c r="N36" s="10"/>
      <c r="O36" s="10"/>
      <c r="P36" s="10"/>
      <c r="Q36" s="10"/>
      <c r="R36" s="10"/>
      <c r="S36" s="10"/>
    </row>
    <row r="37" spans="1:19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78"/>
      <c r="L37" s="78"/>
      <c r="M37" s="10"/>
      <c r="N37" s="10"/>
      <c r="O37" s="10"/>
      <c r="P37" s="10"/>
      <c r="Q37" s="10"/>
      <c r="R37" s="10"/>
      <c r="S37" s="10"/>
    </row>
    <row r="38" spans="1:19" ht="13.5">
      <c r="A38" s="4"/>
      <c r="B38" s="4"/>
      <c r="C38" s="4"/>
      <c r="D38" s="4"/>
      <c r="E38" s="23"/>
      <c r="F38" s="23"/>
      <c r="G38" s="23"/>
      <c r="H38" s="23"/>
      <c r="I38" s="23"/>
      <c r="J38" s="23"/>
      <c r="K38" s="88"/>
      <c r="L38" s="89"/>
      <c r="M38" s="4"/>
      <c r="N38" s="4"/>
      <c r="O38" s="4"/>
      <c r="P38" s="23"/>
      <c r="Q38" s="23"/>
      <c r="R38" s="23"/>
      <c r="S38" s="4"/>
    </row>
    <row r="39" spans="1:19" ht="13.5">
      <c r="A39" s="10"/>
      <c r="B39" s="10"/>
      <c r="C39" s="10"/>
      <c r="D39" s="10"/>
      <c r="E39" s="24"/>
      <c r="F39" s="24"/>
      <c r="G39" s="24"/>
      <c r="H39" s="24"/>
      <c r="I39" s="24"/>
      <c r="J39" s="24"/>
      <c r="K39" s="90"/>
      <c r="L39" s="78"/>
      <c r="M39" s="10"/>
      <c r="N39" s="10"/>
      <c r="O39" s="10"/>
      <c r="P39" s="24"/>
      <c r="Q39" s="24"/>
      <c r="R39" s="24"/>
      <c r="S39" s="10"/>
    </row>
    <row r="40" spans="1:19" ht="13.5">
      <c r="A40" s="10"/>
      <c r="B40" s="10"/>
      <c r="C40" s="10"/>
      <c r="D40" s="10"/>
      <c r="E40" s="24"/>
      <c r="F40" s="24"/>
      <c r="G40" s="24"/>
      <c r="H40" s="24"/>
      <c r="I40" s="24"/>
      <c r="J40" s="24"/>
      <c r="K40" s="90"/>
      <c r="L40" s="78"/>
      <c r="M40" s="10"/>
      <c r="N40" s="10"/>
      <c r="O40" s="10"/>
      <c r="P40" s="24"/>
      <c r="Q40" s="24"/>
      <c r="R40" s="24"/>
      <c r="S40" s="13"/>
    </row>
    <row r="41" spans="1:19" ht="13.5">
      <c r="A41" s="10"/>
      <c r="B41" s="10"/>
      <c r="C41" s="10"/>
      <c r="D41" s="10"/>
      <c r="E41" s="24"/>
      <c r="F41" s="24"/>
      <c r="G41" s="24"/>
      <c r="H41" s="24"/>
      <c r="I41" s="24"/>
      <c r="J41" s="24"/>
      <c r="K41" s="90"/>
      <c r="L41" s="78"/>
      <c r="M41" s="10"/>
      <c r="N41" s="10"/>
      <c r="O41" s="10"/>
      <c r="P41" s="24"/>
      <c r="Q41" s="24"/>
      <c r="R41" s="24"/>
      <c r="S41" s="13"/>
    </row>
    <row r="42" spans="1:19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89"/>
      <c r="L42" s="89"/>
      <c r="M42" s="4"/>
      <c r="N42" s="4"/>
      <c r="O42" s="4"/>
      <c r="P42" s="4"/>
      <c r="Q42" s="4"/>
      <c r="R42" s="4"/>
      <c r="S42" s="20"/>
    </row>
  </sheetData>
  <sheetProtection/>
  <mergeCells count="30">
    <mergeCell ref="M4:O4"/>
    <mergeCell ref="A7:J7"/>
    <mergeCell ref="C10:R10"/>
    <mergeCell ref="E11:O11"/>
    <mergeCell ref="A17:A19"/>
    <mergeCell ref="B17:F17"/>
    <mergeCell ref="G17:I17"/>
    <mergeCell ref="J17:J19"/>
    <mergeCell ref="K17:M17"/>
    <mergeCell ref="N17:O17"/>
    <mergeCell ref="S17:S19"/>
    <mergeCell ref="B18:B19"/>
    <mergeCell ref="C18:C19"/>
    <mergeCell ref="D18:D19"/>
    <mergeCell ref="E18:E19"/>
    <mergeCell ref="F18:F19"/>
    <mergeCell ref="G18:G19"/>
    <mergeCell ref="H18:H19"/>
    <mergeCell ref="I18:I19"/>
    <mergeCell ref="K18:K19"/>
    <mergeCell ref="R18:R19"/>
    <mergeCell ref="A23:S23"/>
    <mergeCell ref="A30:S30"/>
    <mergeCell ref="I35:M35"/>
    <mergeCell ref="L18:L19"/>
    <mergeCell ref="M18:M19"/>
    <mergeCell ref="N18:N19"/>
    <mergeCell ref="O18:O19"/>
    <mergeCell ref="P18:P19"/>
    <mergeCell ref="Q18:Q19"/>
  </mergeCells>
  <printOptions/>
  <pageMargins left="0" right="0" top="0" bottom="0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H_Ruzanna</dc:creator>
  <cp:keywords/>
  <dc:description/>
  <cp:lastModifiedBy>Home</cp:lastModifiedBy>
  <cp:lastPrinted>2017-12-11T11:42:09Z</cp:lastPrinted>
  <dcterms:created xsi:type="dcterms:W3CDTF">2013-02-21T07:48:23Z</dcterms:created>
  <dcterms:modified xsi:type="dcterms:W3CDTF">2017-12-13T08:57:34Z</dcterms:modified>
  <cp:category/>
  <cp:version/>
  <cp:contentType/>
  <cp:contentStatus/>
</cp:coreProperties>
</file>